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<sst xmlns="http://schemas.openxmlformats.org/spreadsheetml/2006/main" count="45" uniqueCount="45">
  <si>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附件2：</t>
  </si>
  <si>
    <t>2025年数码产品购新补贴政策参与主体
8月（第九批）预拨付资金明细</t>
  </si>
  <si>
    <t>序号</t>
  </si>
  <si>
    <t>市场主体名称</t>
  </si>
  <si>
    <t>笔数</t>
  </si>
  <si>
    <t>8月银联反馈金额（元）</t>
  </si>
  <si>
    <t>75%比例预拨付金额（元）</t>
  </si>
  <si>
    <t>备注</t>
  </si>
  <si>
    <t>黑龙江通联七星壹分科技有限公司绥化分公司</t>
  </si>
  <si>
    <t>安达市浩辰网络科技有限公司</t>
  </si>
  <si>
    <t>安达市联想联众电脑店</t>
  </si>
  <si>
    <t>安达市三希通讯设备有限公司</t>
  </si>
  <si>
    <t>安达市天翼通讯设备有限公司</t>
  </si>
  <si>
    <t>安达市卓越科技有限公司</t>
  </si>
  <si>
    <t>海伦市金鑫天科技有限公司</t>
  </si>
  <si>
    <t>海伦市金鑫天科技有限公司第一分公司</t>
  </si>
  <si>
    <t>海伦市信缘通讯器材经销店</t>
  </si>
  <si>
    <t>海伦市周正明正品手机大卖场</t>
  </si>
  <si>
    <t>黑龙江达珀通讯有限公司绥化分公司</t>
  </si>
  <si>
    <t>黑龙江恒昱浩远通讯有限公司安达分公司</t>
  </si>
  <si>
    <t>黑龙江鹏然科技有限公司</t>
  </si>
  <si>
    <t>兰西县捷通通讯设备销售有限公司</t>
  </si>
  <si>
    <t>明水县大山通讯设备销售有限公司</t>
  </si>
  <si>
    <t>明水县红昌通讯器材商店</t>
  </si>
  <si>
    <t>明水县华美通讯器材专卖店</t>
  </si>
  <si>
    <t>明水县普创信恒科技有限公司</t>
  </si>
  <si>
    <t>青冈县青冈镇北斗通讯商店</t>
  </si>
  <si>
    <t>青冈县青冈镇中邮普泰手机打卖场</t>
  </si>
  <si>
    <t>青冈县双威通讯店</t>
  </si>
  <si>
    <t>青冈县鑫豪数码电子产品店</t>
  </si>
  <si>
    <t>庆安县联众七星通讯设备有限公司</t>
  </si>
  <si>
    <t>绥化宏昌昌盛商贸有限公司</t>
  </si>
  <si>
    <t>绥化华瑞电子科技有限公司</t>
  </si>
  <si>
    <t>绥化市北林区百帮电子产品商店</t>
  </si>
  <si>
    <t>绥化市北林区煜龙电子产品经销部(个体工商户）</t>
  </si>
  <si>
    <t>绥化市泰威网络科技有限公司</t>
  </si>
  <si>
    <t>绥棱县大信通手机卖场</t>
  </si>
  <si>
    <t>绥棱县德宝手机通讯器材商店</t>
  </si>
  <si>
    <t>绥棱县久通手机卖场</t>
  </si>
  <si>
    <t>望奎县望奎镇中天通讯器材商店</t>
  </si>
  <si>
    <t>望奎县晓伟通讯器材有限公司</t>
  </si>
  <si>
    <t>肇东市宝龙信手机大卖场</t>
  </si>
  <si>
    <t>肇东市晟鸿手机商店</t>
  </si>
  <si>
    <t>中国联合网络通信有限公司绥化市分公司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</si>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</sst>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zoomScale="115" zoomScaleNormal="115" topLeftCell="A32" workbookViewId="0">
      <selection activeCell="E39" sqref="E39"/>
    </sheetView>
  </sheetViews>
  <sheetFormatPr defaultColWidth="9.64166666666667" defaultRowHeight="13.5" outlineLevelCol="5"/>
  <cols>
    <col min="1" max="1" width="5.325" customWidth="1"/>
    <col min="2" max="2" width="30.2083333333333" style="3" customWidth="1"/>
    <col min="3" max="3" width="6.95833333333333" style="4" customWidth="1"/>
    <col min="4" max="4" width="16.1916666666667" style="2" customWidth="1"/>
    <col min="5" max="5" width="17.6" style="2" customWidth="1"/>
    <col min="6" max="6" width="14.125" style="2" customWidth="1"/>
  </cols>
  <sheetData>
    <row r="1" spans="1:1">
      <c r="A1" s="5" t="s">
        <v>0</v>
      </c>
    </row>
    <row r="2" ht="69" customHeight="1" spans="1:6">
      <c r="A2" s="6" t="s">
        <v>1</v>
      </c>
      <c r="B2" s="7"/>
      <c r="C2" s="6"/>
      <c r="D2" s="8"/>
      <c r="E2" s="8"/>
      <c r="F2" s="8"/>
    </row>
    <row r="3" s="1" customFormat="1" ht="30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9" t="s">
        <v>7</v>
      </c>
    </row>
    <row r="4" s="2" customFormat="1" ht="30" customHeight="1" spans="1:6">
      <c r="A4" s="9">
        <v>1</v>
      </c>
      <c r="B4" s="11" t="s">
        <v>8</v>
      </c>
      <c r="C4" s="12">
        <v>532</v>
      </c>
      <c r="D4" s="12">
        <v>186081.1</v>
      </c>
      <c r="E4" s="14">
        <f t="shared" ref="E4:E15" si="0">D4*0.75</f>
        <v>139560.825</v>
      </c>
      <c r="F4" s="14">
        <v>139560.82</v>
      </c>
    </row>
    <row r="5" s="2" customFormat="1" ht="30" customHeight="1" spans="1:6">
      <c r="A5" s="9">
        <v>2</v>
      </c>
      <c r="B5" s="11" t="s">
        <v>9</v>
      </c>
      <c r="C5" s="12">
        <v>3</v>
      </c>
      <c r="D5" s="12">
        <v>601.95</v>
      </c>
      <c r="E5" s="14">
        <f t="shared" si="0"/>
        <v>451.4625</v>
      </c>
      <c r="F5" s="14">
        <v>451.46</v>
      </c>
    </row>
    <row r="6" s="2" customFormat="1" ht="30" customHeight="1" spans="1:6">
      <c r="A6" s="9">
        <v>3</v>
      </c>
      <c r="B6" s="11" t="s">
        <v>10</v>
      </c>
      <c r="C6" s="12">
        <v>2</v>
      </c>
      <c r="D6" s="12">
        <v>621.6</v>
      </c>
      <c r="E6" s="14">
        <f t="shared" si="0"/>
        <v>466.2</v>
      </c>
      <c r="F6" s="14">
        <v>466.2</v>
      </c>
    </row>
    <row r="7" s="2" customFormat="1" ht="30" customHeight="1" spans="1:6">
      <c r="A7" s="9">
        <v>4</v>
      </c>
      <c r="B7" s="11" t="s">
        <v>11</v>
      </c>
      <c r="C7" s="12">
        <v>413</v>
      </c>
      <c r="D7" s="12">
        <v>141918.5</v>
      </c>
      <c r="E7" s="14">
        <f t="shared" si="0"/>
        <v>106438.875</v>
      </c>
      <c r="F7" s="14">
        <v>106438.87</v>
      </c>
    </row>
    <row r="8" s="2" customFormat="1" ht="30" customHeight="1" spans="1:6">
      <c r="A8" s="9">
        <v>5</v>
      </c>
      <c r="B8" s="11" t="s">
        <v>12</v>
      </c>
      <c r="C8" s="12">
        <v>8</v>
      </c>
      <c r="D8" s="12">
        <v>3159.1</v>
      </c>
      <c r="E8" s="14">
        <f t="shared" si="0"/>
        <v>2369.325</v>
      </c>
      <c r="F8" s="14">
        <v>2369.32</v>
      </c>
    </row>
    <row r="9" s="2" customFormat="1" ht="30" customHeight="1" spans="1:6">
      <c r="A9" s="9">
        <v>6</v>
      </c>
      <c r="B9" s="11" t="s">
        <v>13</v>
      </c>
      <c r="C9" s="12">
        <v>149</v>
      </c>
      <c r="D9" s="12">
        <v>56996.85</v>
      </c>
      <c r="E9" s="14">
        <f t="shared" si="0"/>
        <v>42747.6375</v>
      </c>
      <c r="F9" s="14">
        <v>42747.63</v>
      </c>
    </row>
    <row r="10" s="2" customFormat="1" ht="30" customHeight="1" spans="1:6">
      <c r="A10" s="9">
        <v>7</v>
      </c>
      <c r="B10" s="11" t="s">
        <v>14</v>
      </c>
      <c r="C10" s="12">
        <v>718</v>
      </c>
      <c r="D10" s="12">
        <v>246725.85</v>
      </c>
      <c r="E10" s="14">
        <f t="shared" si="0"/>
        <v>185044.3875</v>
      </c>
      <c r="F10" s="14">
        <v>185044.38</v>
      </c>
    </row>
    <row r="11" s="2" customFormat="1" ht="30" customHeight="1" spans="1:6">
      <c r="A11" s="9">
        <v>8</v>
      </c>
      <c r="B11" s="11" t="s">
        <v>15</v>
      </c>
      <c r="C11" s="12">
        <v>109</v>
      </c>
      <c r="D11" s="12">
        <v>35778.65</v>
      </c>
      <c r="E11" s="14">
        <f t="shared" si="0"/>
        <v>26833.9875</v>
      </c>
      <c r="F11" s="14">
        <v>26833.98</v>
      </c>
    </row>
    <row r="12" s="2" customFormat="1" ht="30" customHeight="1" spans="1:6">
      <c r="A12" s="9">
        <v>9</v>
      </c>
      <c r="B12" s="11" t="s">
        <v>16</v>
      </c>
      <c r="C12" s="12">
        <v>54</v>
      </c>
      <c r="D12" s="12">
        <v>18497.65</v>
      </c>
      <c r="E12" s="14">
        <f t="shared" si="0"/>
        <v>13873.2375</v>
      </c>
      <c r="F12" s="14">
        <v>13873.23</v>
      </c>
    </row>
    <row r="13" s="2" customFormat="1" ht="30" customHeight="1" spans="1:6">
      <c r="A13" s="9">
        <v>10</v>
      </c>
      <c r="B13" s="11" t="s">
        <v>17</v>
      </c>
      <c r="C13" s="12">
        <v>79</v>
      </c>
      <c r="D13" s="12">
        <v>27000.45</v>
      </c>
      <c r="E13" s="14">
        <f t="shared" si="0"/>
        <v>20250.3375</v>
      </c>
      <c r="F13" s="14">
        <v>20250.33</v>
      </c>
    </row>
    <row r="14" s="2" customFormat="1" ht="30" customHeight="1" spans="1:6">
      <c r="A14" s="9">
        <v>11</v>
      </c>
      <c r="B14" s="11" t="s">
        <v>18</v>
      </c>
      <c r="C14" s="12">
        <v>310</v>
      </c>
      <c r="D14" s="12">
        <v>106387.85</v>
      </c>
      <c r="E14" s="14">
        <f t="shared" si="0"/>
        <v>79790.8875</v>
      </c>
      <c r="F14" s="14">
        <v>79790.88</v>
      </c>
    </row>
    <row r="15" s="2" customFormat="1" ht="30" customHeight="1" spans="1:6">
      <c r="A15" s="9">
        <v>12</v>
      </c>
      <c r="B15" s="11" t="s">
        <v>19</v>
      </c>
      <c r="C15" s="12">
        <v>69</v>
      </c>
      <c r="D15" s="12">
        <v>23726.15</v>
      </c>
      <c r="E15" s="14">
        <f t="shared" si="0"/>
        <v>17794.6125</v>
      </c>
      <c r="F15" s="14">
        <v>17794.61</v>
      </c>
    </row>
    <row r="16" s="2" customFormat="1" ht="30" customHeight="1" spans="1:6">
      <c r="A16" s="9">
        <v>13</v>
      </c>
      <c r="B16" s="11" t="s">
        <v>20</v>
      </c>
      <c r="C16" s="12">
        <v>30</v>
      </c>
      <c r="D16" s="12">
        <v>14188.2</v>
      </c>
      <c r="E16" s="14">
        <f t="shared" ref="E16:E39" si="1">D16*0.75</f>
        <v>10641.15</v>
      </c>
      <c r="F16" s="14">
        <v>10641.15</v>
      </c>
    </row>
    <row r="17" s="2" customFormat="1" ht="30" customHeight="1" spans="1:6">
      <c r="A17" s="9">
        <v>14</v>
      </c>
      <c r="B17" s="11" t="s">
        <v>21</v>
      </c>
      <c r="C17" s="12">
        <v>298</v>
      </c>
      <c r="D17" s="12">
        <v>109532.95</v>
      </c>
      <c r="E17" s="14">
        <f t="shared" si="1"/>
        <v>82149.7125</v>
      </c>
      <c r="F17" s="14">
        <v>82149.71</v>
      </c>
    </row>
    <row r="18" s="2" customFormat="1" ht="30" customHeight="1" spans="1:6">
      <c r="A18" s="9">
        <v>15</v>
      </c>
      <c r="B18" s="11" t="s">
        <v>22</v>
      </c>
      <c r="C18" s="12">
        <v>625</v>
      </c>
      <c r="D18" s="12">
        <v>220542.6</v>
      </c>
      <c r="E18" s="14">
        <f t="shared" si="1"/>
        <v>165406.95</v>
      </c>
      <c r="F18" s="14">
        <v>165406.95</v>
      </c>
    </row>
    <row r="19" s="2" customFormat="1" ht="30" customHeight="1" spans="1:6">
      <c r="A19" s="9">
        <v>16</v>
      </c>
      <c r="B19" s="11" t="s">
        <v>23</v>
      </c>
      <c r="C19" s="12">
        <v>38</v>
      </c>
      <c r="D19" s="12">
        <v>13049.45</v>
      </c>
      <c r="E19" s="14">
        <f t="shared" si="1"/>
        <v>9787.0875</v>
      </c>
      <c r="F19" s="14">
        <v>9787.08</v>
      </c>
    </row>
    <row r="20" s="2" customFormat="1" ht="30" customHeight="1" spans="1:6">
      <c r="A20" s="9">
        <v>17</v>
      </c>
      <c r="B20" s="11" t="s">
        <v>24</v>
      </c>
      <c r="C20" s="12">
        <v>245</v>
      </c>
      <c r="D20" s="12">
        <v>87555.5</v>
      </c>
      <c r="E20" s="14">
        <f t="shared" si="1"/>
        <v>65666.625</v>
      </c>
      <c r="F20" s="14">
        <v>65666.62</v>
      </c>
    </row>
    <row r="21" s="2" customFormat="1" ht="30" customHeight="1" spans="1:6">
      <c r="A21" s="9">
        <v>18</v>
      </c>
      <c r="B21" s="11" t="s">
        <v>25</v>
      </c>
      <c r="C21" s="12">
        <v>3</v>
      </c>
      <c r="D21" s="12">
        <v>1099.7</v>
      </c>
      <c r="E21" s="14">
        <f t="shared" si="1"/>
        <v>824.775</v>
      </c>
      <c r="F21" s="14">
        <v>824.77</v>
      </c>
    </row>
    <row r="22" s="2" customFormat="1" ht="30" customHeight="1" spans="1:6">
      <c r="A22" s="9">
        <v>19</v>
      </c>
      <c r="B22" s="11" t="s">
        <v>26</v>
      </c>
      <c r="C22" s="12">
        <v>35</v>
      </c>
      <c r="D22" s="12">
        <v>10795.2</v>
      </c>
      <c r="E22" s="14">
        <f t="shared" si="1"/>
        <v>8096.4</v>
      </c>
      <c r="F22" s="14">
        <v>8096.4</v>
      </c>
    </row>
    <row r="23" s="2" customFormat="1" ht="30" customHeight="1" spans="1:6">
      <c r="A23" s="9">
        <v>20</v>
      </c>
      <c r="B23" s="11" t="s">
        <v>27</v>
      </c>
      <c r="C23" s="12">
        <v>75</v>
      </c>
      <c r="D23" s="12">
        <v>24120.8</v>
      </c>
      <c r="E23" s="14">
        <f t="shared" si="1"/>
        <v>18090.6</v>
      </c>
      <c r="F23" s="14">
        <v>18090.6</v>
      </c>
    </row>
    <row r="24" s="2" customFormat="1" ht="30" customHeight="1" spans="1:6">
      <c r="A24" s="9">
        <v>21</v>
      </c>
      <c r="B24" s="11" t="s">
        <v>28</v>
      </c>
      <c r="C24" s="12">
        <v>38</v>
      </c>
      <c r="D24" s="12">
        <v>14949.75</v>
      </c>
      <c r="E24" s="14">
        <f t="shared" si="1"/>
        <v>11212.3125</v>
      </c>
      <c r="F24" s="14">
        <v>11212.31</v>
      </c>
    </row>
    <row r="25" s="2" customFormat="1" ht="30" customHeight="1" spans="1:6">
      <c r="A25" s="9">
        <v>22</v>
      </c>
      <c r="B25" s="11" t="s">
        <v>29</v>
      </c>
      <c r="C25" s="12">
        <v>22</v>
      </c>
      <c r="D25" s="12">
        <v>8014.65</v>
      </c>
      <c r="E25" s="14">
        <f t="shared" si="1"/>
        <v>6010.9875</v>
      </c>
      <c r="F25" s="14">
        <v>6010.98</v>
      </c>
    </row>
    <row r="26" s="2" customFormat="1" ht="30" customHeight="1" spans="1:6">
      <c r="A26" s="9">
        <v>23</v>
      </c>
      <c r="B26" s="11" t="s">
        <v>30</v>
      </c>
      <c r="C26" s="12">
        <v>107</v>
      </c>
      <c r="D26" s="12">
        <v>37118.1</v>
      </c>
      <c r="E26" s="14">
        <f t="shared" si="1"/>
        <v>27838.575</v>
      </c>
      <c r="F26" s="14">
        <v>27838.57</v>
      </c>
    </row>
    <row r="27" s="2" customFormat="1" ht="30" customHeight="1" spans="1:6">
      <c r="A27" s="9">
        <v>24</v>
      </c>
      <c r="B27" s="11" t="s">
        <v>31</v>
      </c>
      <c r="C27" s="12">
        <v>2756</v>
      </c>
      <c r="D27" s="12">
        <v>1009944.27</v>
      </c>
      <c r="E27" s="14">
        <f t="shared" si="1"/>
        <v>757458.2025</v>
      </c>
      <c r="F27" s="14">
        <v>757458.2</v>
      </c>
    </row>
    <row r="28" s="2" customFormat="1" ht="30" customHeight="1" spans="1:6">
      <c r="A28" s="9">
        <v>25</v>
      </c>
      <c r="B28" s="11" t="s">
        <v>32</v>
      </c>
      <c r="C28" s="12">
        <v>12</v>
      </c>
      <c r="D28" s="12">
        <v>4823.95</v>
      </c>
      <c r="E28" s="14">
        <f t="shared" si="1"/>
        <v>3617.9625</v>
      </c>
      <c r="F28" s="14">
        <v>3617.96</v>
      </c>
    </row>
    <row r="29" s="2" customFormat="1" ht="30" customHeight="1" spans="1:6">
      <c r="A29" s="9">
        <v>26</v>
      </c>
      <c r="B29" s="11" t="s">
        <v>33</v>
      </c>
      <c r="C29" s="12">
        <v>10</v>
      </c>
      <c r="D29" s="12">
        <v>4974.25</v>
      </c>
      <c r="E29" s="14">
        <f t="shared" si="1"/>
        <v>3730.6875</v>
      </c>
      <c r="F29" s="14">
        <v>3730.68</v>
      </c>
    </row>
    <row r="30" s="2" customFormat="1" ht="30" customHeight="1" spans="1:6">
      <c r="A30" s="9">
        <v>27</v>
      </c>
      <c r="B30" s="11" t="s">
        <v>34</v>
      </c>
      <c r="C30" s="12">
        <v>67</v>
      </c>
      <c r="D30" s="12">
        <v>16930.1</v>
      </c>
      <c r="E30" s="14">
        <f t="shared" si="1"/>
        <v>12697.575</v>
      </c>
      <c r="F30" s="14">
        <v>12697.57</v>
      </c>
    </row>
    <row r="31" s="2" customFormat="1" ht="30" customHeight="1" spans="1:6">
      <c r="A31" s="9">
        <v>28</v>
      </c>
      <c r="B31" s="11" t="s">
        <v>35</v>
      </c>
      <c r="C31" s="12">
        <v>359</v>
      </c>
      <c r="D31" s="12">
        <v>131758.2</v>
      </c>
      <c r="E31" s="14">
        <f t="shared" si="1"/>
        <v>98818.65</v>
      </c>
      <c r="F31" s="14">
        <v>98818.65</v>
      </c>
    </row>
    <row r="32" s="2" customFormat="1" ht="30" customHeight="1" spans="1:6">
      <c r="A32" s="9">
        <v>29</v>
      </c>
      <c r="B32" s="11" t="s">
        <v>36</v>
      </c>
      <c r="C32" s="12">
        <v>172</v>
      </c>
      <c r="D32" s="12">
        <v>59051.05</v>
      </c>
      <c r="E32" s="14">
        <f t="shared" si="1"/>
        <v>44288.2875</v>
      </c>
      <c r="F32" s="14">
        <v>44288.28</v>
      </c>
    </row>
    <row r="33" s="2" customFormat="1" ht="30" customHeight="1" spans="1:6">
      <c r="A33" s="9">
        <v>30</v>
      </c>
      <c r="B33" s="11" t="s">
        <v>37</v>
      </c>
      <c r="C33" s="12">
        <v>235</v>
      </c>
      <c r="D33" s="12">
        <v>84226.65</v>
      </c>
      <c r="E33" s="14">
        <f t="shared" si="1"/>
        <v>63169.9875</v>
      </c>
      <c r="F33" s="14">
        <v>63169.98</v>
      </c>
    </row>
    <row r="34" s="2" customFormat="1" ht="30" customHeight="1" spans="1:6">
      <c r="A34" s="9">
        <v>31</v>
      </c>
      <c r="B34" s="11" t="s">
        <v>38</v>
      </c>
      <c r="C34" s="12">
        <v>11</v>
      </c>
      <c r="D34" s="12">
        <v>3723.5</v>
      </c>
      <c r="E34" s="14">
        <f t="shared" si="1"/>
        <v>2792.625</v>
      </c>
      <c r="F34" s="14">
        <v>2792.62</v>
      </c>
    </row>
    <row r="35" s="2" customFormat="1" ht="30" customHeight="1" spans="1:6">
      <c r="A35" s="9">
        <v>32</v>
      </c>
      <c r="B35" s="11" t="s">
        <v>39</v>
      </c>
      <c r="C35" s="12">
        <v>11</v>
      </c>
      <c r="D35" s="12">
        <v>4833.5</v>
      </c>
      <c r="E35" s="14">
        <f t="shared" si="1"/>
        <v>3625.125</v>
      </c>
      <c r="F35" s="14">
        <v>3625.12</v>
      </c>
    </row>
    <row r="36" s="2" customFormat="1" ht="30" customHeight="1" spans="1:6">
      <c r="A36" s="9">
        <v>33</v>
      </c>
      <c r="B36" s="11" t="s">
        <v>40</v>
      </c>
      <c r="C36" s="12">
        <v>187</v>
      </c>
      <c r="D36" s="12">
        <v>66827.45</v>
      </c>
      <c r="E36" s="14">
        <f t="shared" si="1"/>
        <v>50120.5875</v>
      </c>
      <c r="F36" s="14">
        <v>50120.58</v>
      </c>
    </row>
    <row r="37" s="2" customFormat="1" ht="30" customHeight="1" spans="1:6">
      <c r="A37" s="9">
        <v>34</v>
      </c>
      <c r="B37" s="11" t="s">
        <v>41</v>
      </c>
      <c r="C37" s="12">
        <v>219</v>
      </c>
      <c r="D37" s="12">
        <v>74205.75</v>
      </c>
      <c r="E37" s="14">
        <f t="shared" si="1"/>
        <v>55654.3125</v>
      </c>
      <c r="F37" s="14">
        <v>55654.31</v>
      </c>
    </row>
    <row r="38" s="2" customFormat="1" ht="30" customHeight="1" spans="1:6">
      <c r="A38" s="9">
        <v>35</v>
      </c>
      <c r="B38" s="11" t="s">
        <v>42</v>
      </c>
      <c r="C38" s="12">
        <v>654</v>
      </c>
      <c r="D38" s="12">
        <v>248315.65</v>
      </c>
      <c r="E38" s="14">
        <f t="shared" si="1"/>
        <v>186236.7375</v>
      </c>
      <c r="F38" s="14">
        <v>186236.73</v>
      </c>
    </row>
    <row r="39" s="2" customFormat="1" ht="30" customHeight="1" spans="1:6">
      <c r="A39" s="9">
        <v>36</v>
      </c>
      <c r="B39" s="11" t="s">
        <v>43</v>
      </c>
      <c r="C39" s="12">
        <v>3</v>
      </c>
      <c r="D39" s="12">
        <v>1493.35</v>
      </c>
      <c r="E39" s="14">
        <f t="shared" si="1"/>
        <v>1120.0125</v>
      </c>
      <c r="F39" s="14">
        <v>1120.01</v>
      </c>
    </row>
    <row r="40" s="2" customFormat="1" ht="30" customHeight="1" spans="1:6">
      <c r="A40" s="9" t="s">
        <v>44</v>
      </c>
      <c r="B40" s="13"/>
      <c r="C40" s="12">
        <f>SUM(C4:C39)</f>
        <v>8658</v>
      </c>
      <c r="D40" s="12">
        <f>SUM(D4:D39)</f>
        <v>3099570.27</v>
      </c>
      <c r="E40" s="12">
        <f>SUM(E4:E39)</f>
        <v>2324677.7025</v>
      </c>
      <c r="F40" s="14">
        <f>SUM(F4:F39)</f>
        <v>2324677.54</v>
      </c>
    </row>
  </sheetData>
  <mergeCells count="2">
    <mergeCell ref="A2:F2"/>
    <mergeCell ref="A40:B40"/>
  </mergeCells>
  <printOptions horizontalCentered="1"/>
  <pageMargins left="0.550694444444444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2025-09-18T06:28:57Z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F42197D479B646A6847C4CC254392CF1_13</vt:lpwstr>
  </property>
  <property fmtid="{D5CDD505-2E9C-101B-9397-08002B2CF9AE}" pid="3" name="KSOProductBuildVer">
    <vt:lpwstr>2052-12.1.0.22525</vt:lpwstr>
  </property>
</Properties>
</file>