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1月预拨付资金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<sst xmlns="http://schemas.openxmlformats.org/spreadsheetml/2006/main" count="21" uniqueCount="21">
  <si>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附件4：</t>
  </si>
  <si>
    <t>2025年家装建材消费补贴政策参与主体11月（第六批）预拨付资金明细</t>
  </si>
  <si>
    <t>序号</t>
  </si>
  <si>
    <t>市场主体名称</t>
  </si>
  <si>
    <t>笔数</t>
  </si>
  <si>
    <t>11月银联反馈金额（元）</t>
  </si>
  <si>
    <t>75%比例预拨付金额（元）</t>
  </si>
  <si>
    <t>备注</t>
  </si>
  <si>
    <t>黑龙江骏德全屋智能家居有限公司</t>
  </si>
  <si>
    <t>明水县九华装潢材料店</t>
  </si>
  <si>
    <t>绥化市北林区金牌橱柜专卖</t>
  </si>
  <si>
    <t>绥化市北林区龙辉建材商店</t>
  </si>
  <si>
    <t>绥化市北林区马可波罗瓷砖店</t>
  </si>
  <si>
    <t>绥化市北林区鑫源陶瓷商店</t>
  </si>
  <si>
    <t>绥化市大世界家居建材有限公司恒洁卫浴专卖</t>
  </si>
  <si>
    <t>绥化市金福装饰材料有限公司</t>
  </si>
  <si>
    <t>绥化市欧神诺建筑材料有限公司</t>
  </si>
  <si>
    <t>望奎县美居灯饰城</t>
  </si>
  <si>
    <t>望奎县望奎镇利辉建材商店</t>
  </si>
  <si>
    <t>肇东市宇哥家具商店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</si>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</sst>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6" sqref="$A6:$XFD6"/>
    </sheetView>
  </sheetViews>
  <sheetFormatPr defaultColWidth="8.89166666666667" defaultRowHeight="13.5" outlineLevelCol="5"/>
  <cols>
    <col min="1" max="1" width="8.89166666666667" style="1"/>
    <col min="2" max="2" width="30.775" style="1" customWidth="1"/>
    <col min="3" max="3" width="6.775" style="1" customWidth="1"/>
    <col min="4" max="6" width="14.775" style="1" customWidth="1"/>
    <col min="7" max="16384" width="8.89166666666667" style="1"/>
  </cols>
  <sheetData>
    <row r="1" spans="1:6">
      <c r="A1" s="2" t="s">
        <v>0</v>
      </c>
      <c r="B1" s="3"/>
      <c r="C1" s="4"/>
      <c r="D1" s="5"/>
      <c r="E1" s="5"/>
      <c r="F1" s="5"/>
    </row>
    <row r="2" ht="60" customHeight="1" spans="1:6">
      <c r="A2" s="6" t="s">
        <v>1</v>
      </c>
      <c r="B2" s="6"/>
      <c r="C2" s="6"/>
      <c r="D2" s="6"/>
      <c r="E2" s="6"/>
      <c r="F2" s="6"/>
    </row>
    <row r="3" ht="30" customHeight="1" spans="1: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7" t="s">
        <v>7</v>
      </c>
    </row>
    <row r="4" ht="30" customHeight="1" spans="1:6">
      <c r="A4" s="7">
        <v>1</v>
      </c>
      <c r="B4" s="9" t="s">
        <v>8</v>
      </c>
      <c r="C4" s="10">
        <v>6</v>
      </c>
      <c r="D4" s="10">
        <v>12000</v>
      </c>
      <c r="E4" s="11">
        <f t="shared" ref="E4:E15" si="0">D4*0.75</f>
        <v>9000</v>
      </c>
      <c r="F4" s="11">
        <f t="shared" ref="F4:F15" si="1">ROUND(E4,2)</f>
        <v>9000</v>
      </c>
    </row>
    <row r="5" ht="30" customHeight="1" spans="1:6">
      <c r="A5" s="7">
        <v>2</v>
      </c>
      <c r="B5" s="12" t="s">
        <v>9</v>
      </c>
      <c r="C5" s="10">
        <v>2</v>
      </c>
      <c r="D5" s="10">
        <v>3813.5</v>
      </c>
      <c r="E5" s="11">
        <f t="shared" si="0"/>
        <v>2860.125</v>
      </c>
      <c r="F5" s="11">
        <f t="shared" si="1"/>
        <v>2860.13</v>
      </c>
    </row>
    <row r="6" ht="30" customHeight="1" spans="1:6">
      <c r="A6" s="7">
        <v>3</v>
      </c>
      <c r="B6" s="12" t="s">
        <v>10</v>
      </c>
      <c r="C6" s="10">
        <v>5</v>
      </c>
      <c r="D6" s="10">
        <v>8873.5</v>
      </c>
      <c r="E6" s="11">
        <f t="shared" si="0"/>
        <v>6655.125</v>
      </c>
      <c r="F6" s="11">
        <f t="shared" si="1"/>
        <v>6655.13</v>
      </c>
    </row>
    <row r="7" ht="30" customHeight="1" spans="1:6">
      <c r="A7" s="7">
        <v>4</v>
      </c>
      <c r="B7" s="12" t="s">
        <v>11</v>
      </c>
      <c r="C7" s="10">
        <v>2</v>
      </c>
      <c r="D7" s="10">
        <v>4000</v>
      </c>
      <c r="E7" s="11">
        <f t="shared" si="0"/>
        <v>3000</v>
      </c>
      <c r="F7" s="11">
        <f t="shared" si="1"/>
        <v>3000</v>
      </c>
    </row>
    <row r="8" ht="30" customHeight="1" spans="1:6">
      <c r="A8" s="7">
        <v>5</v>
      </c>
      <c r="B8" s="12" t="s">
        <v>12</v>
      </c>
      <c r="C8" s="10">
        <v>5</v>
      </c>
      <c r="D8" s="10">
        <v>8418.5</v>
      </c>
      <c r="E8" s="11">
        <f t="shared" si="0"/>
        <v>6313.875</v>
      </c>
      <c r="F8" s="11">
        <f t="shared" si="1"/>
        <v>6313.88</v>
      </c>
    </row>
    <row r="9" ht="30" customHeight="1" spans="1:6">
      <c r="A9" s="7">
        <v>6</v>
      </c>
      <c r="B9" s="12" t="s">
        <v>13</v>
      </c>
      <c r="C9" s="10">
        <v>1</v>
      </c>
      <c r="D9" s="10">
        <v>2000</v>
      </c>
      <c r="E9" s="11">
        <f t="shared" si="0"/>
        <v>1500</v>
      </c>
      <c r="F9" s="11">
        <f t="shared" si="1"/>
        <v>1500</v>
      </c>
    </row>
    <row r="10" ht="30" customHeight="1" spans="1:6">
      <c r="A10" s="7">
        <v>7</v>
      </c>
      <c r="B10" s="9" t="s">
        <v>14</v>
      </c>
      <c r="C10" s="10">
        <v>9</v>
      </c>
      <c r="D10" s="10">
        <v>8760</v>
      </c>
      <c r="E10" s="11">
        <f t="shared" si="0"/>
        <v>6570</v>
      </c>
      <c r="F10" s="11">
        <f t="shared" si="1"/>
        <v>6570</v>
      </c>
    </row>
    <row r="11" ht="30" customHeight="1" spans="1:6">
      <c r="A11" s="7">
        <v>8</v>
      </c>
      <c r="B11" s="12" t="s">
        <v>15</v>
      </c>
      <c r="C11" s="10">
        <v>17</v>
      </c>
      <c r="D11" s="10">
        <v>32437.5</v>
      </c>
      <c r="E11" s="11">
        <f t="shared" si="0"/>
        <v>24328.125</v>
      </c>
      <c r="F11" s="11">
        <f t="shared" si="1"/>
        <v>24328.13</v>
      </c>
    </row>
    <row r="12" ht="30" customHeight="1" spans="1:6">
      <c r="A12" s="7">
        <v>9</v>
      </c>
      <c r="B12" s="9" t="s">
        <v>16</v>
      </c>
      <c r="C12" s="10">
        <v>8</v>
      </c>
      <c r="D12" s="10">
        <v>15106.8</v>
      </c>
      <c r="E12" s="11">
        <f t="shared" si="0"/>
        <v>11330.1</v>
      </c>
      <c r="F12" s="11">
        <f t="shared" si="1"/>
        <v>11330.1</v>
      </c>
    </row>
    <row r="13" ht="30" customHeight="1" spans="1:6">
      <c r="A13" s="7">
        <v>10</v>
      </c>
      <c r="B13" s="12" t="s">
        <v>17</v>
      </c>
      <c r="C13" s="10">
        <v>1</v>
      </c>
      <c r="D13" s="10">
        <v>80.4</v>
      </c>
      <c r="E13" s="11">
        <f t="shared" si="0"/>
        <v>60.3</v>
      </c>
      <c r="F13" s="11">
        <f t="shared" si="1"/>
        <v>60.3</v>
      </c>
    </row>
    <row r="14" ht="30" customHeight="1" spans="1:6">
      <c r="A14" s="7">
        <v>11</v>
      </c>
      <c r="B14" s="12" t="s">
        <v>18</v>
      </c>
      <c r="C14" s="10">
        <v>2</v>
      </c>
      <c r="D14" s="10">
        <v>2722.1</v>
      </c>
      <c r="E14" s="11">
        <f t="shared" si="0"/>
        <v>2041.575</v>
      </c>
      <c r="F14" s="11">
        <f t="shared" si="1"/>
        <v>2041.58</v>
      </c>
    </row>
    <row r="15" ht="30" customHeight="1" spans="1:6">
      <c r="A15" s="7">
        <v>12</v>
      </c>
      <c r="B15" s="12" t="s">
        <v>19</v>
      </c>
      <c r="C15" s="10">
        <v>5</v>
      </c>
      <c r="D15" s="10">
        <v>9350</v>
      </c>
      <c r="E15" s="11">
        <f t="shared" si="0"/>
        <v>7012.5</v>
      </c>
      <c r="F15" s="11">
        <f t="shared" si="1"/>
        <v>7012.5</v>
      </c>
    </row>
    <row r="16" ht="30" customHeight="1" spans="1:6">
      <c r="A16" s="11" t="s">
        <v>20</v>
      </c>
      <c r="B16" s="11"/>
      <c r="C16" s="11">
        <f t="shared" ref="C16:F16" si="2">SUM(C4:C15)</f>
        <v>63</v>
      </c>
      <c r="D16" s="11">
        <f t="shared" si="2"/>
        <v>107562.3</v>
      </c>
      <c r="E16" s="11">
        <f t="shared" si="2"/>
        <v>80671.725</v>
      </c>
      <c r="F16" s="11">
        <f t="shared" si="2"/>
        <v>80671.75</v>
      </c>
    </row>
  </sheetData>
  <mergeCells count="2">
    <mergeCell ref="A2:F2"/>
    <mergeCell ref="A16:B16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11月预拨付资金明细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✹</cp:lastModifiedBy>
  <dcterms:created xsi:type="dcterms:W3CDTF">2025-12-10T02:24:00Z</dcterms:created>
  <dcterms:modified xsi:type="dcterms:W3CDTF">2025-12-10T08:48:08Z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7FC3C73FC3EA44E187C2227820976CA5_13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