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追加5%的四五批" sheetId="3" r:id="rId1"/>
  </sheets>
  <definedNames>
    <definedName name="_xlnm._FilterDatabase" localSheetId="0" hidden="1">'追加5%的四五批'!$A$3:$F$25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<sst xmlns="http://schemas.openxmlformats.org/spreadsheetml/2006/main" count="30" uniqueCount="30">
  <si>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附件3：</t>
  </si>
  <si>
    <t>2025年数码产品购新补贴政策参与主体
（第六批）预拨付资金明细</t>
  </si>
  <si>
    <t>序号</t>
  </si>
  <si>
    <t>市场主体名称</t>
  </si>
  <si>
    <t>4-5月银联反馈金额（元）</t>
  </si>
  <si>
    <t>70%比例已预拨付金额（元）</t>
  </si>
  <si>
    <t>追加5%比例预拨付金额（元）</t>
  </si>
  <si>
    <t>备注</t>
  </si>
  <si>
    <t>安达市三希通讯设备有限公司</t>
  </si>
  <si>
    <t>安达市天翼通讯设备有限公司</t>
  </si>
  <si>
    <t>海伦市金鑫天科技有限公司</t>
  </si>
  <si>
    <t>海伦市金鑫天科技有限公司第一分公司</t>
  </si>
  <si>
    <t>海伦市信缘通讯器材经销店</t>
  </si>
  <si>
    <t>海伦市周正明正品手机大卖场</t>
  </si>
  <si>
    <t>黑龙江达珀通讯有限公司绥化分公司</t>
  </si>
  <si>
    <t>黑龙江达珀通讯有限公司绥化分公司泰华店</t>
  </si>
  <si>
    <t>黑龙江通联七星壹分科技有限公司绥化分公司</t>
  </si>
  <si>
    <t>明水县大山手机店</t>
  </si>
  <si>
    <t>明水县大山通讯设备销售有限公司</t>
  </si>
  <si>
    <t>明水县华美通讯器材专卖店</t>
  </si>
  <si>
    <t>青冈县青冈镇中邮普泰手机打卖场</t>
  </si>
  <si>
    <t>庆安县联众七星通讯设备有限公司</t>
  </si>
  <si>
    <t>绥化宏昌昌盛商贸有限公司</t>
  </si>
  <si>
    <t>绥化华瑞电子科技有限公司</t>
  </si>
  <si>
    <t>绥化市泰威网络科技有限公司</t>
  </si>
  <si>
    <t>绥棱县大信通手机卖场</t>
  </si>
  <si>
    <t>绥棱县德宝手机通讯器材商店</t>
  </si>
  <si>
    <t>望奎县晓伟通讯器材有限公司</t>
  </si>
  <si>
    <t>肇东市晟鸿手机商店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</si>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</sst>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A1" sqref="A1"/>
    </sheetView>
  </sheetViews>
  <sheetFormatPr defaultColWidth="8.89166666666667" defaultRowHeight="13.5" outlineLevelCol="5"/>
  <cols>
    <col min="1" max="1" width="6" customWidth="1"/>
    <col min="2" max="2" width="26.375" style="3" customWidth="1"/>
    <col min="3" max="5" width="15.625" customWidth="1"/>
    <col min="6" max="6" width="13.125" customWidth="1"/>
  </cols>
  <sheetData>
    <row r="1" s="1" customFormat="1" ht="15" customHeight="1" spans="1:2">
      <c r="A1" s="1" t="s">
        <v>0</v>
      </c>
      <c r="B1" s="4"/>
    </row>
    <row r="2" ht="70" customHeight="1" spans="1:6">
      <c r="A2" s="5" t="s">
        <v>1</v>
      </c>
      <c r="B2" s="5"/>
      <c r="C2" s="5"/>
      <c r="D2" s="5"/>
      <c r="E2" s="5"/>
      <c r="F2" s="5"/>
    </row>
    <row r="3" s="2" customFormat="1" ht="30" customHeight="1" spans="1:6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s="2" customFormat="1" ht="30" customHeight="1" spans="1:6">
      <c r="A4" s="6">
        <v>1</v>
      </c>
      <c r="B4" s="9" t="s">
        <v>8</v>
      </c>
      <c r="C4" s="9">
        <v>34407.9499999999</v>
      </c>
      <c r="D4" s="9">
        <f>C4*0.7</f>
        <v>24085.5649999999</v>
      </c>
      <c r="E4" s="9">
        <f>C4*0.05</f>
        <v>1720.3975</v>
      </c>
      <c r="F4" s="9">
        <v>1720.39</v>
      </c>
    </row>
    <row r="5" s="2" customFormat="1" ht="30" customHeight="1" spans="1:6">
      <c r="A5" s="6">
        <v>2</v>
      </c>
      <c r="B5" s="9" t="s">
        <v>9</v>
      </c>
      <c r="C5" s="9">
        <v>41795.63</v>
      </c>
      <c r="D5" s="9">
        <f t="shared" ref="D5:D24" si="0">C5*0.7</f>
        <v>29256.941</v>
      </c>
      <c r="E5" s="9">
        <f t="shared" ref="E5:E24" si="1">C5*0.05</f>
        <v>2089.7815</v>
      </c>
      <c r="F5" s="9">
        <v>2089.78</v>
      </c>
    </row>
    <row r="6" s="2" customFormat="1" ht="30" customHeight="1" spans="1:6">
      <c r="A6" s="6">
        <v>3</v>
      </c>
      <c r="B6" s="9" t="s">
        <v>10</v>
      </c>
      <c r="C6" s="9">
        <v>472345.380000003</v>
      </c>
      <c r="D6" s="9">
        <f t="shared" si="0"/>
        <v>330641.766000002</v>
      </c>
      <c r="E6" s="9">
        <f t="shared" si="1"/>
        <v>23617.2690000001</v>
      </c>
      <c r="F6" s="9">
        <v>23617.26</v>
      </c>
    </row>
    <row r="7" s="2" customFormat="1" ht="30" customHeight="1" spans="1:6">
      <c r="A7" s="6">
        <v>4</v>
      </c>
      <c r="B7" s="10" t="s">
        <v>11</v>
      </c>
      <c r="C7" s="9">
        <v>81196.75</v>
      </c>
      <c r="D7" s="9">
        <f t="shared" si="0"/>
        <v>56837.725</v>
      </c>
      <c r="E7" s="9">
        <f t="shared" si="1"/>
        <v>4059.8375</v>
      </c>
      <c r="F7" s="9">
        <v>4059.83</v>
      </c>
    </row>
    <row r="8" s="2" customFormat="1" ht="30" customHeight="1" spans="1:6">
      <c r="A8" s="6">
        <v>5</v>
      </c>
      <c r="B8" s="9" t="s">
        <v>12</v>
      </c>
      <c r="C8" s="9">
        <v>45987.8</v>
      </c>
      <c r="D8" s="9">
        <f t="shared" si="0"/>
        <v>32191.46</v>
      </c>
      <c r="E8" s="9">
        <f t="shared" si="1"/>
        <v>2299.39</v>
      </c>
      <c r="F8" s="9">
        <v>2299.39</v>
      </c>
    </row>
    <row r="9" s="2" customFormat="1" ht="30" customHeight="1" spans="1:6">
      <c r="A9" s="6">
        <v>6</v>
      </c>
      <c r="B9" s="9" t="s">
        <v>13</v>
      </c>
      <c r="C9" s="9">
        <v>18175.05</v>
      </c>
      <c r="D9" s="9">
        <f t="shared" si="0"/>
        <v>12722.535</v>
      </c>
      <c r="E9" s="9">
        <f t="shared" si="1"/>
        <v>908.7525</v>
      </c>
      <c r="F9" s="9">
        <v>908.75</v>
      </c>
    </row>
    <row r="10" s="2" customFormat="1" ht="30" customHeight="1" spans="1:6">
      <c r="A10" s="6">
        <v>7</v>
      </c>
      <c r="B10" s="10" t="s">
        <v>14</v>
      </c>
      <c r="C10" s="9">
        <v>20748.75</v>
      </c>
      <c r="D10" s="9">
        <f t="shared" si="0"/>
        <v>14524.125</v>
      </c>
      <c r="E10" s="9">
        <f t="shared" si="1"/>
        <v>1037.4375</v>
      </c>
      <c r="F10" s="9">
        <v>1037.43</v>
      </c>
    </row>
    <row r="11" s="2" customFormat="1" ht="30" customHeight="1" spans="1:6">
      <c r="A11" s="6">
        <v>8</v>
      </c>
      <c r="B11" s="10" t="s">
        <v>15</v>
      </c>
      <c r="C11" s="9">
        <v>42721.4999999999</v>
      </c>
      <c r="D11" s="9">
        <f t="shared" si="0"/>
        <v>29905.0499999999</v>
      </c>
      <c r="E11" s="9">
        <f t="shared" si="1"/>
        <v>2136.07499999999</v>
      </c>
      <c r="F11" s="9">
        <v>2136.07</v>
      </c>
    </row>
    <row r="12" s="2" customFormat="1" ht="30" customHeight="1" spans="1:6">
      <c r="A12" s="6">
        <v>9</v>
      </c>
      <c r="B12" s="10" t="s">
        <v>16</v>
      </c>
      <c r="C12" s="9">
        <v>469052.900000004</v>
      </c>
      <c r="D12" s="9">
        <f t="shared" si="0"/>
        <v>328337.030000003</v>
      </c>
      <c r="E12" s="9">
        <f t="shared" si="1"/>
        <v>23452.6450000002</v>
      </c>
      <c r="F12" s="9">
        <v>23452.64</v>
      </c>
    </row>
    <row r="13" s="2" customFormat="1" ht="30" customHeight="1" spans="1:6">
      <c r="A13" s="6">
        <v>10</v>
      </c>
      <c r="B13" s="9" t="s">
        <v>17</v>
      </c>
      <c r="C13" s="9">
        <v>238197.650000001</v>
      </c>
      <c r="D13" s="9">
        <f t="shared" si="0"/>
        <v>166738.355000001</v>
      </c>
      <c r="E13" s="9">
        <f t="shared" si="1"/>
        <v>11909.8825000001</v>
      </c>
      <c r="F13" s="9">
        <v>11909.88</v>
      </c>
    </row>
    <row r="14" s="2" customFormat="1" ht="30" customHeight="1" spans="1:6">
      <c r="A14" s="6">
        <v>11</v>
      </c>
      <c r="B14" s="10" t="s">
        <v>18</v>
      </c>
      <c r="C14" s="9">
        <v>9709</v>
      </c>
      <c r="D14" s="9">
        <f t="shared" si="0"/>
        <v>6796.3</v>
      </c>
      <c r="E14" s="9">
        <f t="shared" si="1"/>
        <v>485.45</v>
      </c>
      <c r="F14" s="9">
        <v>485.45</v>
      </c>
    </row>
    <row r="15" s="2" customFormat="1" ht="30" customHeight="1" spans="1:6">
      <c r="A15" s="6">
        <v>12</v>
      </c>
      <c r="B15" s="9" t="s">
        <v>19</v>
      </c>
      <c r="C15" s="9">
        <v>30840.1</v>
      </c>
      <c r="D15" s="9">
        <f t="shared" si="0"/>
        <v>21588.07</v>
      </c>
      <c r="E15" s="9">
        <f t="shared" si="1"/>
        <v>1542.005</v>
      </c>
      <c r="F15" s="11">
        <v>1542</v>
      </c>
    </row>
    <row r="16" s="2" customFormat="1" ht="30" customHeight="1" spans="1:6">
      <c r="A16" s="6">
        <v>13</v>
      </c>
      <c r="B16" s="10" t="s">
        <v>20</v>
      </c>
      <c r="C16" s="9">
        <v>6671.25</v>
      </c>
      <c r="D16" s="9">
        <f t="shared" si="0"/>
        <v>4669.875</v>
      </c>
      <c r="E16" s="9">
        <f t="shared" si="1"/>
        <v>333.5625</v>
      </c>
      <c r="F16" s="9">
        <v>333.56</v>
      </c>
    </row>
    <row r="17" s="2" customFormat="1" ht="30" customHeight="1" spans="1:6">
      <c r="A17" s="6">
        <v>14</v>
      </c>
      <c r="B17" s="10" t="s">
        <v>21</v>
      </c>
      <c r="C17" s="9">
        <v>98547.6999999998</v>
      </c>
      <c r="D17" s="9">
        <f t="shared" si="0"/>
        <v>68983.3899999999</v>
      </c>
      <c r="E17" s="9">
        <f t="shared" si="1"/>
        <v>4927.38499999999</v>
      </c>
      <c r="F17" s="9">
        <v>4927.38</v>
      </c>
    </row>
    <row r="18" s="2" customFormat="1" ht="30" customHeight="1" spans="1:6">
      <c r="A18" s="6">
        <v>15</v>
      </c>
      <c r="B18" s="9" t="s">
        <v>22</v>
      </c>
      <c r="C18" s="9">
        <v>2072128.01999996</v>
      </c>
      <c r="D18" s="9">
        <f t="shared" si="0"/>
        <v>1450489.61399997</v>
      </c>
      <c r="E18" s="9">
        <f t="shared" si="1"/>
        <v>103606.400999998</v>
      </c>
      <c r="F18" s="11">
        <v>103606.4</v>
      </c>
    </row>
    <row r="19" s="2" customFormat="1" ht="30" customHeight="1" spans="1:6">
      <c r="A19" s="6">
        <v>16</v>
      </c>
      <c r="B19" s="9" t="s">
        <v>23</v>
      </c>
      <c r="C19" s="9">
        <v>10114.55</v>
      </c>
      <c r="D19" s="9">
        <f t="shared" si="0"/>
        <v>7080.185</v>
      </c>
      <c r="E19" s="9">
        <f t="shared" si="1"/>
        <v>505.7275</v>
      </c>
      <c r="F19" s="9">
        <v>505.72</v>
      </c>
    </row>
    <row r="20" s="2" customFormat="1" ht="30" customHeight="1" spans="1:6">
      <c r="A20" s="6">
        <v>17</v>
      </c>
      <c r="B20" s="9" t="s">
        <v>24</v>
      </c>
      <c r="C20" s="9">
        <v>70024.9499999998</v>
      </c>
      <c r="D20" s="9">
        <f t="shared" si="0"/>
        <v>49017.4649999999</v>
      </c>
      <c r="E20" s="9">
        <f t="shared" si="1"/>
        <v>3501.24749999999</v>
      </c>
      <c r="F20" s="9">
        <v>3501.24</v>
      </c>
    </row>
    <row r="21" s="2" customFormat="1" ht="30" customHeight="1" spans="1:6">
      <c r="A21" s="6">
        <v>18</v>
      </c>
      <c r="B21" s="9" t="s">
        <v>25</v>
      </c>
      <c r="C21" s="9">
        <v>87498.5999999998</v>
      </c>
      <c r="D21" s="9">
        <f t="shared" si="0"/>
        <v>61249.0199999999</v>
      </c>
      <c r="E21" s="9">
        <f t="shared" si="1"/>
        <v>4374.92999999999</v>
      </c>
      <c r="F21" s="9">
        <v>4374.92999999999</v>
      </c>
    </row>
    <row r="22" s="2" customFormat="1" ht="30" customHeight="1" spans="1:6">
      <c r="A22" s="6">
        <v>19</v>
      </c>
      <c r="B22" s="9" t="s">
        <v>26</v>
      </c>
      <c r="C22" s="9">
        <v>119395.7</v>
      </c>
      <c r="D22" s="9">
        <f t="shared" si="0"/>
        <v>83576.99</v>
      </c>
      <c r="E22" s="9">
        <f t="shared" si="1"/>
        <v>5969.785</v>
      </c>
      <c r="F22" s="9">
        <v>5969.78</v>
      </c>
    </row>
    <row r="23" s="2" customFormat="1" ht="30" customHeight="1" spans="1:6">
      <c r="A23" s="6">
        <v>20</v>
      </c>
      <c r="B23" s="9" t="s">
        <v>27</v>
      </c>
      <c r="C23" s="9">
        <v>138888.2</v>
      </c>
      <c r="D23" s="9">
        <f t="shared" si="0"/>
        <v>97221.74</v>
      </c>
      <c r="E23" s="9">
        <f t="shared" si="1"/>
        <v>6944.41</v>
      </c>
      <c r="F23" s="9">
        <v>6944.41</v>
      </c>
    </row>
    <row r="24" s="2" customFormat="1" ht="30" customHeight="1" spans="1:6">
      <c r="A24" s="6">
        <v>21</v>
      </c>
      <c r="B24" s="9" t="s">
        <v>28</v>
      </c>
      <c r="C24" s="9">
        <v>314620.460000002</v>
      </c>
      <c r="D24" s="9">
        <f t="shared" si="0"/>
        <v>220234.322000001</v>
      </c>
      <c r="E24" s="9">
        <f t="shared" si="1"/>
        <v>15731.0230000001</v>
      </c>
      <c r="F24" s="9">
        <v>15731.02</v>
      </c>
    </row>
    <row r="25" s="2" customFormat="1" ht="30" customHeight="1" spans="1:6">
      <c r="A25" s="12" t="s">
        <v>29</v>
      </c>
      <c r="B25" s="13"/>
      <c r="C25" s="14">
        <f>SUM(C4:C24)</f>
        <v>4423067.88999997</v>
      </c>
      <c r="D25" s="14">
        <f>SUM(D4:D24)</f>
        <v>3096147.52299998</v>
      </c>
      <c r="E25" s="14">
        <f>SUM(E4:E24)</f>
        <v>221153.394499999</v>
      </c>
      <c r="F25" s="14">
        <f>SUM(F4:F24)</f>
        <v>221153.31</v>
      </c>
    </row>
  </sheetData>
  <autoFilter xmlns:etc="http://www.wps.cn/officeDocument/2017/etCustomData" ref="A3:F25" etc:filterBottomFollowUsedRange="0">
    <extLst/>
  </autoFilter>
  <mergeCells count="2">
    <mergeCell ref="A2:F2"/>
    <mergeCell ref="A25:B25"/>
  </mergeCells>
  <pageMargins left="0.550694444444444" right="0.590277777777778" top="0.826388888888889" bottom="0.62986111111111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追加5%的四五批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Jai Rao</cp:lastModifiedBy>
  <dcterms:created xsi:type="dcterms:W3CDTF">2025-06-23T09:30:00Z</dcterms:created>
  <dcterms:modified xsi:type="dcterms:W3CDTF">2025-06-27T09:54:24Z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5C892B1A169A47CBB6531304613829F4_13</vt:lpwstr>
  </property>
  <property fmtid="{D5CDD505-2E9C-101B-9397-08002B2CF9AE}" pid="3" name="KSOProductBuildVer">
    <vt:lpwstr>2052-12.1.0.21541</vt:lpwstr>
  </property>
</Properties>
</file>